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7\Desktop\明細表\"/>
    </mc:Choice>
  </mc:AlternateContent>
  <bookViews>
    <workbookView xWindow="0" yWindow="0" windowWidth="11850" windowHeight="4605" activeTab="3"/>
  </bookViews>
  <sheets>
    <sheet name="投標時標價明細表" sheetId="3" r:id="rId1"/>
    <sheet name="決標後標價明細表" sheetId="4" r:id="rId2"/>
    <sheet name="投標時標價明細表 (範例)" sheetId="11" r:id="rId3"/>
    <sheet name="決標後標價明細表 (範例)" sheetId="1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9" i="12"/>
  <c r="G10" i="12"/>
  <c r="G11" i="12"/>
  <c r="G12" i="12"/>
  <c r="G8" i="12"/>
  <c r="A13" i="4"/>
  <c r="A14" i="4"/>
  <c r="A15" i="4"/>
  <c r="A16" i="4"/>
  <c r="A17" i="4"/>
  <c r="A18" i="4"/>
  <c r="A19" i="4"/>
  <c r="A20" i="4"/>
  <c r="B13" i="4"/>
  <c r="B14" i="4"/>
  <c r="B15" i="4"/>
  <c r="B16" i="4"/>
  <c r="B17" i="4"/>
  <c r="B18" i="4"/>
  <c r="B19" i="4"/>
  <c r="B20" i="4"/>
  <c r="C13" i="4"/>
  <c r="C14" i="4"/>
  <c r="C15" i="4"/>
  <c r="C16" i="4"/>
  <c r="C17" i="4"/>
  <c r="C18" i="4"/>
  <c r="C19" i="4"/>
  <c r="C20" i="4"/>
  <c r="E11" i="3"/>
  <c r="E12" i="3"/>
  <c r="E13" i="3"/>
  <c r="E14" i="3"/>
  <c r="E15" i="3"/>
  <c r="E16" i="3"/>
  <c r="E17" i="3"/>
  <c r="E18" i="3"/>
  <c r="E19" i="3"/>
  <c r="E20" i="3"/>
  <c r="E21" i="3"/>
  <c r="E11" i="11"/>
  <c r="E12" i="11"/>
  <c r="E13" i="11"/>
  <c r="E14" i="11"/>
  <c r="E15" i="11"/>
  <c r="E16" i="11"/>
  <c r="E17" i="11"/>
  <c r="E18" i="11"/>
  <c r="E19" i="11"/>
  <c r="E20" i="11"/>
  <c r="E21" i="11"/>
  <c r="C12" i="12"/>
  <c r="B12" i="12"/>
  <c r="A12" i="12"/>
  <c r="C11" i="12"/>
  <c r="B11" i="12"/>
  <c r="A11" i="12"/>
  <c r="C10" i="12"/>
  <c r="B10" i="12"/>
  <c r="A10" i="12"/>
  <c r="C9" i="12"/>
  <c r="B9" i="12"/>
  <c r="A9" i="12"/>
  <c r="C8" i="12"/>
  <c r="B8" i="12"/>
  <c r="A8" i="12"/>
  <c r="A5" i="12"/>
  <c r="A4" i="12"/>
  <c r="A3" i="12"/>
  <c r="A2" i="12"/>
  <c r="E10" i="11"/>
  <c r="E9" i="11"/>
  <c r="E8" i="11"/>
  <c r="E22" i="11" l="1"/>
  <c r="B25" i="12" s="1"/>
  <c r="B27" i="12" s="1"/>
  <c r="C10" i="4"/>
  <c r="C11" i="4"/>
  <c r="C12" i="4"/>
  <c r="B10" i="4"/>
  <c r="G10" i="4" s="1"/>
  <c r="B11" i="4"/>
  <c r="G11" i="4" s="1"/>
  <c r="B12" i="4"/>
  <c r="G12" i="4" s="1"/>
  <c r="A10" i="4"/>
  <c r="A11" i="4"/>
  <c r="A12" i="4"/>
  <c r="A2" i="4"/>
  <c r="F12" i="12" l="1"/>
  <c r="D12" i="12" s="1"/>
  <c r="F11" i="12"/>
  <c r="D11" i="12" s="1"/>
  <c r="F9" i="12"/>
  <c r="D9" i="12" s="1"/>
  <c r="F10" i="12"/>
  <c r="D10" i="12" s="1"/>
  <c r="F8" i="12"/>
  <c r="A5" i="4"/>
  <c r="A4" i="4"/>
  <c r="A3" i="4"/>
  <c r="C9" i="4"/>
  <c r="C8" i="4"/>
  <c r="B9" i="4"/>
  <c r="G9" i="4" s="1"/>
  <c r="B8" i="4"/>
  <c r="G8" i="4" s="1"/>
  <c r="A9" i="4"/>
  <c r="A8" i="4"/>
  <c r="E10" i="3"/>
  <c r="E9" i="3"/>
  <c r="E8" i="3"/>
  <c r="G24" i="4" l="1"/>
  <c r="D8" i="12"/>
  <c r="F24" i="12"/>
  <c r="E22" i="3"/>
  <c r="B25" i="4" s="1"/>
  <c r="B27" i="4" l="1"/>
  <c r="F15" i="4" l="1"/>
  <c r="D15" i="4" s="1"/>
  <c r="F19" i="4"/>
  <c r="D19" i="4" s="1"/>
  <c r="F14" i="4"/>
  <c r="D14" i="4" s="1"/>
  <c r="F16" i="4"/>
  <c r="D16" i="4" s="1"/>
  <c r="F20" i="4"/>
  <c r="D20" i="4" s="1"/>
  <c r="F13" i="4"/>
  <c r="D13" i="4" s="1"/>
  <c r="F17" i="4"/>
  <c r="D17" i="4" s="1"/>
  <c r="F18" i="4"/>
  <c r="D18" i="4" s="1"/>
  <c r="F12" i="4"/>
  <c r="D12" i="4" s="1"/>
  <c r="F11" i="4"/>
  <c r="D11" i="4" s="1"/>
  <c r="F10" i="4"/>
  <c r="D10" i="4" s="1"/>
  <c r="F8" i="4"/>
  <c r="F9" i="4"/>
  <c r="D9" i="4" s="1"/>
  <c r="F24" i="4" l="1"/>
  <c r="D8" i="4"/>
  <c r="G24" i="12" l="1"/>
</calcChain>
</file>

<file path=xl/sharedStrings.xml><?xml version="1.0" encoding="utf-8"?>
<sst xmlns="http://schemas.openxmlformats.org/spreadsheetml/2006/main" count="78" uniqueCount="42">
  <si>
    <t>案號:</t>
    <phoneticPr fontId="2" type="noConversion"/>
  </si>
  <si>
    <t>製表日期:</t>
    <phoneticPr fontId="2" type="noConversion"/>
  </si>
  <si>
    <t>品名</t>
    <phoneticPr fontId="2" type="noConversion"/>
  </si>
  <si>
    <t>廠商名稱:</t>
    <phoneticPr fontId="2" type="noConversion"/>
  </si>
  <si>
    <t>統一編號:</t>
    <phoneticPr fontId="2" type="noConversion"/>
  </si>
  <si>
    <t>數量</t>
    <phoneticPr fontId="2" type="noConversion"/>
  </si>
  <si>
    <t>小計</t>
    <phoneticPr fontId="2" type="noConversion"/>
  </si>
  <si>
    <t>備註</t>
    <phoneticPr fontId="2" type="noConversion"/>
  </si>
  <si>
    <t>(請加蓋公司大小章)</t>
    <phoneticPr fontId="2" type="noConversion"/>
  </si>
  <si>
    <t>總計</t>
    <phoneticPr fontId="2" type="noConversion"/>
  </si>
  <si>
    <t>決標總價：</t>
    <phoneticPr fontId="2" type="noConversion"/>
  </si>
  <si>
    <t>單位</t>
    <phoneticPr fontId="2" type="noConversion"/>
  </si>
  <si>
    <t>【決標後請在左邊欄位輸入決標總價（含稅），各品名會自動調整決標單價】</t>
    <phoneticPr fontId="2" type="noConversion"/>
  </si>
  <si>
    <t>投標標價明細表</t>
    <phoneticPr fontId="2" type="noConversion"/>
  </si>
  <si>
    <t>決標標價明細表</t>
    <phoneticPr fontId="2" type="noConversion"/>
  </si>
  <si>
    <t>標比:</t>
    <phoneticPr fontId="2" type="noConversion"/>
  </si>
  <si>
    <t>原投標總價:</t>
    <phoneticPr fontId="2" type="noConversion"/>
  </si>
  <si>
    <r>
      <t>單價</t>
    </r>
    <r>
      <rPr>
        <sz val="10"/>
        <color rgb="FFFF0000"/>
        <rFont val="標楷體"/>
        <family val="4"/>
        <charset val="136"/>
      </rPr>
      <t>（請填含稅單價）</t>
    </r>
    <phoneticPr fontId="2" type="noConversion"/>
  </si>
  <si>
    <t>標案名稱:</t>
    <phoneticPr fontId="2" type="noConversion"/>
  </si>
  <si>
    <t>注意事項:1.規格明細表如有要求分項報價,投標廠商可用該明細表(加蓋公司大小章)代替公司報價單2.品名數量單位請依規格明細表上資料填寫(機關會備注按幾項報價)3.請填入含稅單價後系統會自動核算總價金額</t>
    <phoneticPr fontId="2" type="noConversion"/>
  </si>
  <si>
    <t>使用單位審核:</t>
    <phoneticPr fontId="2" type="noConversion"/>
  </si>
  <si>
    <t>公司大小章:</t>
    <phoneticPr fontId="2" type="noConversion"/>
  </si>
  <si>
    <t>標案名稱:LED電視一批</t>
    <phoneticPr fontId="2" type="noConversion"/>
  </si>
  <si>
    <t>案號:111-01-001</t>
    <phoneticPr fontId="2" type="noConversion"/>
  </si>
  <si>
    <t>廠商名稱:OO家電行</t>
    <phoneticPr fontId="2" type="noConversion"/>
  </si>
  <si>
    <t>統一編號:12345678</t>
    <phoneticPr fontId="2" type="noConversion"/>
  </si>
  <si>
    <t>製表日期:111/1/1</t>
    <phoneticPr fontId="2" type="noConversion"/>
  </si>
  <si>
    <t>1.48吋電視</t>
    <phoneticPr fontId="2" type="noConversion"/>
  </si>
  <si>
    <t>2.50吋電視</t>
    <phoneticPr fontId="2" type="noConversion"/>
  </si>
  <si>
    <t>3.65吋電視</t>
    <phoneticPr fontId="2" type="noConversion"/>
  </si>
  <si>
    <t>4.75吋電視</t>
    <phoneticPr fontId="2" type="noConversion"/>
  </si>
  <si>
    <t>5.100吋電視</t>
    <phoneticPr fontId="2" type="noConversion"/>
  </si>
  <si>
    <t>台</t>
    <phoneticPr fontId="2" type="noConversion"/>
  </si>
  <si>
    <t>注意事項:1.規格明細表如有要求分項報價,投標廠商可用該明細表(加蓋公司大小章)代替公司報價單2.品名數量單位請依規格明細表上資料填寫(機關會備注按幾項報價)3.請填入含稅單價後系統會自動核算總價金額3.可自行增刪欄位</t>
    <phoneticPr fontId="2" type="noConversion"/>
  </si>
  <si>
    <r>
      <t>小計</t>
    </r>
    <r>
      <rPr>
        <sz val="12"/>
        <color theme="1"/>
        <rFont val="標楷體"/>
        <family val="4"/>
        <charset val="136"/>
      </rPr>
      <t>(試算)</t>
    </r>
    <phoneticPr fontId="2" type="noConversion"/>
  </si>
  <si>
    <r>
      <t>小計</t>
    </r>
    <r>
      <rPr>
        <sz val="10"/>
        <color theme="1"/>
        <rFont val="標楷體"/>
        <family val="4"/>
        <charset val="136"/>
      </rPr>
      <t>(調整尾數後)</t>
    </r>
    <r>
      <rPr>
        <sz val="16"/>
        <color theme="1"/>
        <rFont val="標楷體"/>
        <family val="4"/>
        <charset val="136"/>
      </rPr>
      <t xml:space="preserve">
</t>
    </r>
    <phoneticPr fontId="2" type="noConversion"/>
  </si>
  <si>
    <r>
      <t>單價</t>
    </r>
    <r>
      <rPr>
        <sz val="10"/>
        <color theme="1"/>
        <rFont val="標楷體"/>
        <family val="4"/>
        <charset val="136"/>
      </rPr>
      <t>(試算)</t>
    </r>
    <phoneticPr fontId="2" type="noConversion"/>
  </si>
  <si>
    <r>
      <rPr>
        <sz val="16"/>
        <color theme="1"/>
        <rFont val="標楷體"/>
        <family val="4"/>
        <charset val="136"/>
      </rPr>
      <t xml:space="preserve">調整後單價
</t>
    </r>
    <r>
      <rPr>
        <sz val="11"/>
        <color theme="1"/>
        <rFont val="標楷體"/>
        <family val="4"/>
        <charset val="136"/>
      </rPr>
      <t>(請參考左列數字手動調整尾數)</t>
    </r>
    <phoneticPr fontId="2" type="noConversion"/>
  </si>
  <si>
    <t>輸入14721總價差2元所以改成14722</t>
    <phoneticPr fontId="2" type="noConversion"/>
  </si>
  <si>
    <t xml:space="preserve">也可以把這項改成98141 </t>
    <phoneticPr fontId="2" type="noConversion"/>
  </si>
  <si>
    <t>注意事項:1.開標當日有經減價確定總價者，請於得標後檢送該明細表予送採購組，調整過程中如有問題請洽採購組承辦人員2.因按決標比率調整後，各品項單價小計數如有尾數，請手動調整尾數(進位或捨位，調整項目不限)，確定總計金額要等於決標金額</t>
    <phoneticPr fontId="2" type="noConversion"/>
  </si>
  <si>
    <t>注意事項:1.開標當日有經減價確定總價者，請於得標後檢送該明細表予送採購組，調整過程中如有問題請洽採購組承辦人員2.因按決標比率調整後，各品項小計數如有尾數，請手動調整單價尾數(進位或捨位，調整項目不限)，確定總計要等於決標金額3.可自行增刪欄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</si>
</sst>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&quot;$&quot;#,##0.00"/>
    <numFmt numFmtId="177" formatCode="#,##0.00_);[Red]\(#,##0.00\)"/>
    <numFmt numFmtId="178" formatCode="0_);[Red]\(0\)"/>
    <numFmt numFmtId="179" formatCode="_-* #,##0_-;\-* #,##0_-;_-* &quot;-&quot;??_-;_-@_-"/>
    <numFmt numFmtId="180" formatCode="#,##0_);[Red]\(#,##0\)"/>
  </numFmts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49" fontId="6" fillId="0" borderId="2" xfId="0" applyNumberFormat="1" applyFont="1" applyBorder="1">
      <alignment vertical="center"/>
    </xf>
    <xf numFmtId="0" fontId="5" fillId="0" borderId="2" xfId="0" applyFont="1" applyBorder="1" applyAlignment="1">
      <alignment vertical="center"/>
    </xf>
    <xf numFmtId="0" fontId="6" fillId="0" borderId="1" xfId="0" applyNumberFormat="1" applyFont="1" applyBorder="1">
      <alignment vertical="center"/>
    </xf>
    <xf numFmtId="43" fontId="6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179" fontId="6" fillId="0" borderId="1" xfId="1" applyNumberFormat="1" applyFont="1" applyBorder="1">
      <alignment vertical="center"/>
    </xf>
    <xf numFmtId="43" fontId="6" fillId="0" borderId="1" xfId="1" applyNumberFormat="1" applyFont="1" applyBorder="1">
      <alignment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NumberFormat="1" applyFont="1">
      <alignment vertical="center"/>
    </xf>
    <xf numFmtId="0" fontId="6" fillId="0" borderId="2" xfId="0" applyNumberFormat="1" applyFont="1" applyBorder="1">
      <alignment vertical="center"/>
    </xf>
    <xf numFmtId="0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80" fontId="6" fillId="2" borderId="3" xfId="0" applyNumberFormat="1" applyFont="1" applyFill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80" fontId="6" fillId="3" borderId="4" xfId="0" applyNumberFormat="1" applyFont="1" applyFill="1" applyBorder="1" applyAlignment="1">
      <alignment vertical="center"/>
    </xf>
    <xf numFmtId="179" fontId="9" fillId="4" borderId="1" xfId="1" applyNumberFormat="1" applyFont="1" applyFill="1" applyBorder="1">
      <alignment vertical="center"/>
    </xf>
    <xf numFmtId="0" fontId="6" fillId="4" borderId="1" xfId="0" applyNumberFormat="1" applyFont="1" applyFill="1" applyBorder="1">
      <alignment vertical="center"/>
    </xf>
    <xf numFmtId="178" fontId="6" fillId="4" borderId="1" xfId="0" applyNumberFormat="1" applyFont="1" applyFill="1" applyBorder="1">
      <alignment vertical="center"/>
    </xf>
    <xf numFmtId="43" fontId="6" fillId="4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7" fontId="6" fillId="0" borderId="1" xfId="1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9" fontId="13" fillId="4" borderId="1" xfId="1" applyNumberFormat="1" applyFont="1" applyFill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180" fontId="6" fillId="5" borderId="1" xfId="1" applyNumberFormat="1" applyFont="1" applyFill="1" applyBorder="1">
      <alignment vertical="center"/>
    </xf>
    <xf numFmtId="180" fontId="6" fillId="5" borderId="1" xfId="0" applyNumberFormat="1" applyFont="1" applyFill="1" applyBorder="1">
      <alignment vertical="center"/>
    </xf>
    <xf numFmtId="180" fontId="9" fillId="5" borderId="1" xfId="1" applyNumberFormat="1" applyFont="1" applyFill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15" sqref="F15"/>
    </sheetView>
  </sheetViews>
  <sheetFormatPr defaultRowHeight="16.5" x14ac:dyDescent="0.25"/>
  <cols>
    <col min="1" max="1" width="30.625" style="3" customWidth="1"/>
    <col min="2" max="2" width="8" style="3" customWidth="1"/>
    <col min="3" max="3" width="6.5" style="3" customWidth="1"/>
    <col min="4" max="4" width="19.625" style="3" customWidth="1"/>
    <col min="5" max="5" width="17.375" style="3" customWidth="1"/>
    <col min="6" max="6" width="8.125" style="3" customWidth="1"/>
    <col min="7" max="7" width="12.5" style="3" customWidth="1"/>
    <col min="8" max="16384" width="9" style="3"/>
  </cols>
  <sheetData>
    <row r="1" spans="1:7" ht="27.75" x14ac:dyDescent="0.25">
      <c r="A1" s="24" t="s">
        <v>13</v>
      </c>
      <c r="B1" s="24"/>
      <c r="C1" s="24"/>
      <c r="D1" s="24"/>
      <c r="E1" s="24"/>
      <c r="F1" s="24"/>
    </row>
    <row r="2" spans="1:7" ht="21" x14ac:dyDescent="0.25">
      <c r="A2" s="25" t="s">
        <v>18</v>
      </c>
      <c r="B2" s="26"/>
      <c r="C2" s="26"/>
      <c r="D2" s="26"/>
      <c r="E2" s="26"/>
      <c r="F2" s="26"/>
      <c r="G2" s="4"/>
    </row>
    <row r="3" spans="1:7" ht="21" x14ac:dyDescent="0.25">
      <c r="A3" s="25" t="s">
        <v>0</v>
      </c>
      <c r="B3" s="26"/>
      <c r="C3" s="26"/>
      <c r="D3" s="26"/>
      <c r="E3" s="26"/>
      <c r="F3" s="26"/>
    </row>
    <row r="4" spans="1:7" ht="21" x14ac:dyDescent="0.25">
      <c r="A4" s="25" t="s">
        <v>3</v>
      </c>
      <c r="B4" s="26"/>
      <c r="C4" s="26"/>
      <c r="D4" s="26"/>
      <c r="E4" s="26"/>
      <c r="F4" s="26"/>
      <c r="G4" s="4"/>
    </row>
    <row r="5" spans="1:7" ht="21" x14ac:dyDescent="0.25">
      <c r="A5" s="25" t="s">
        <v>4</v>
      </c>
      <c r="B5" s="26"/>
      <c r="C5" s="26"/>
      <c r="D5" s="26"/>
      <c r="E5" s="26"/>
      <c r="F5" s="26"/>
      <c r="G5" s="4"/>
    </row>
    <row r="6" spans="1:7" ht="21" x14ac:dyDescent="0.25">
      <c r="A6" s="21" t="s">
        <v>1</v>
      </c>
      <c r="B6" s="22"/>
      <c r="C6" s="22"/>
      <c r="D6" s="23"/>
      <c r="E6" s="23"/>
      <c r="F6" s="21"/>
      <c r="G6" s="4"/>
    </row>
    <row r="7" spans="1:7" ht="21" x14ac:dyDescent="0.25">
      <c r="A7" s="2" t="s">
        <v>2</v>
      </c>
      <c r="B7" s="2" t="s">
        <v>5</v>
      </c>
      <c r="C7" s="2" t="s">
        <v>11</v>
      </c>
      <c r="D7" s="35" t="s">
        <v>17</v>
      </c>
      <c r="E7" s="2" t="s">
        <v>6</v>
      </c>
      <c r="F7" s="2" t="s">
        <v>7</v>
      </c>
    </row>
    <row r="8" spans="1:7" ht="19.5" x14ac:dyDescent="0.25">
      <c r="A8" s="32"/>
      <c r="B8" s="33"/>
      <c r="C8" s="34"/>
      <c r="D8" s="31"/>
      <c r="E8" s="17">
        <f>B8*D8</f>
        <v>0</v>
      </c>
      <c r="F8" s="10"/>
    </row>
    <row r="9" spans="1:7" ht="19.5" x14ac:dyDescent="0.25">
      <c r="A9" s="32"/>
      <c r="B9" s="33"/>
      <c r="C9" s="34"/>
      <c r="D9" s="31"/>
      <c r="E9" s="17">
        <f t="shared" ref="E9:E21" si="0">B9*D9</f>
        <v>0</v>
      </c>
      <c r="F9" s="11"/>
    </row>
    <row r="10" spans="1:7" ht="19.5" x14ac:dyDescent="0.25">
      <c r="A10" s="32"/>
      <c r="B10" s="33"/>
      <c r="C10" s="34"/>
      <c r="D10" s="31"/>
      <c r="E10" s="17">
        <f t="shared" si="0"/>
        <v>0</v>
      </c>
      <c r="F10" s="11"/>
    </row>
    <row r="11" spans="1:7" ht="19.5" x14ac:dyDescent="0.25">
      <c r="A11" s="32"/>
      <c r="B11" s="33"/>
      <c r="C11" s="34"/>
      <c r="D11" s="31"/>
      <c r="E11" s="17">
        <f t="shared" si="0"/>
        <v>0</v>
      </c>
      <c r="F11" s="11"/>
    </row>
    <row r="12" spans="1:7" ht="19.5" x14ac:dyDescent="0.25">
      <c r="A12" s="32"/>
      <c r="B12" s="33"/>
      <c r="C12" s="34"/>
      <c r="D12" s="31"/>
      <c r="E12" s="17">
        <f t="shared" si="0"/>
        <v>0</v>
      </c>
      <c r="F12" s="11"/>
    </row>
    <row r="13" spans="1:7" ht="19.5" x14ac:dyDescent="0.25">
      <c r="A13" s="32"/>
      <c r="B13" s="33"/>
      <c r="C13" s="34"/>
      <c r="D13" s="46"/>
      <c r="E13" s="17">
        <f t="shared" si="0"/>
        <v>0</v>
      </c>
      <c r="F13" s="11"/>
    </row>
    <row r="14" spans="1:7" ht="19.5" x14ac:dyDescent="0.25">
      <c r="A14" s="32"/>
      <c r="B14" s="33"/>
      <c r="C14" s="34"/>
      <c r="D14" s="46"/>
      <c r="E14" s="17">
        <f t="shared" si="0"/>
        <v>0</v>
      </c>
      <c r="F14" s="11"/>
    </row>
    <row r="15" spans="1:7" ht="19.5" x14ac:dyDescent="0.25">
      <c r="A15" s="32"/>
      <c r="B15" s="33"/>
      <c r="C15" s="34"/>
      <c r="D15" s="46"/>
      <c r="E15" s="17">
        <f t="shared" si="0"/>
        <v>0</v>
      </c>
      <c r="F15" s="11"/>
    </row>
    <row r="16" spans="1:7" ht="19.5" x14ac:dyDescent="0.25">
      <c r="A16" s="32"/>
      <c r="B16" s="33"/>
      <c r="C16" s="34"/>
      <c r="D16" s="46"/>
      <c r="E16" s="17">
        <f t="shared" si="0"/>
        <v>0</v>
      </c>
      <c r="F16" s="11"/>
    </row>
    <row r="17" spans="1:6" ht="19.5" x14ac:dyDescent="0.25">
      <c r="A17" s="32"/>
      <c r="B17" s="33"/>
      <c r="C17" s="34"/>
      <c r="D17" s="46"/>
      <c r="E17" s="17">
        <f t="shared" si="0"/>
        <v>0</v>
      </c>
      <c r="F17" s="11"/>
    </row>
    <row r="18" spans="1:6" ht="19.5" x14ac:dyDescent="0.25">
      <c r="A18" s="32"/>
      <c r="B18" s="33"/>
      <c r="C18" s="34"/>
      <c r="D18" s="46"/>
      <c r="E18" s="17">
        <f t="shared" si="0"/>
        <v>0</v>
      </c>
      <c r="F18" s="11"/>
    </row>
    <row r="19" spans="1:6" ht="19.5" x14ac:dyDescent="0.25">
      <c r="A19" s="32"/>
      <c r="B19" s="33"/>
      <c r="C19" s="34"/>
      <c r="D19" s="46"/>
      <c r="E19" s="17">
        <f t="shared" si="0"/>
        <v>0</v>
      </c>
      <c r="F19" s="11"/>
    </row>
    <row r="20" spans="1:6" ht="19.5" x14ac:dyDescent="0.25">
      <c r="A20" s="32"/>
      <c r="B20" s="33"/>
      <c r="C20" s="34"/>
      <c r="D20" s="46"/>
      <c r="E20" s="17">
        <f t="shared" si="0"/>
        <v>0</v>
      </c>
      <c r="F20" s="11"/>
    </row>
    <row r="21" spans="1:6" ht="19.5" x14ac:dyDescent="0.25">
      <c r="A21" s="32"/>
      <c r="B21" s="33"/>
      <c r="C21" s="34"/>
      <c r="D21" s="46"/>
      <c r="E21" s="17">
        <f t="shared" si="0"/>
        <v>0</v>
      </c>
      <c r="F21" s="11"/>
    </row>
    <row r="22" spans="1:6" ht="19.5" x14ac:dyDescent="0.25">
      <c r="A22" s="11" t="s">
        <v>9</v>
      </c>
      <c r="B22" s="8"/>
      <c r="C22" s="8"/>
      <c r="D22" s="17"/>
      <c r="E22" s="17">
        <f>SUM(E8:E21)</f>
        <v>0</v>
      </c>
      <c r="F22" s="11"/>
    </row>
    <row r="23" spans="1:6" ht="51" customHeight="1" x14ac:dyDescent="0.25">
      <c r="A23" s="29" t="s">
        <v>33</v>
      </c>
      <c r="B23" s="36"/>
      <c r="C23" s="36"/>
      <c r="D23" s="36"/>
      <c r="E23" s="36"/>
      <c r="F23" s="36"/>
    </row>
    <row r="26" spans="1:6" x14ac:dyDescent="0.25">
      <c r="A26" s="3" t="s">
        <v>21</v>
      </c>
    </row>
  </sheetData>
  <mergeCells count="6">
    <mergeCell ref="A23:F23"/>
    <mergeCell ref="A1:F1"/>
    <mergeCell ref="A2:F2"/>
    <mergeCell ref="A3:F3"/>
    <mergeCell ref="A4:F4"/>
    <mergeCell ref="A5:F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6" workbookViewId="0">
      <selection activeCell="B26" sqref="B26:C26"/>
    </sheetView>
  </sheetViews>
  <sheetFormatPr defaultRowHeight="16.5" x14ac:dyDescent="0.25"/>
  <cols>
    <col min="1" max="1" width="28" style="3" customWidth="1"/>
    <col min="2" max="2" width="8" style="3" customWidth="1"/>
    <col min="3" max="3" width="6.5" style="3" customWidth="1"/>
    <col min="4" max="4" width="16" style="3" customWidth="1"/>
    <col min="5" max="5" width="17.125" style="3" customWidth="1"/>
    <col min="6" max="6" width="18.75" style="3" customWidth="1"/>
    <col min="7" max="7" width="17.625" style="3" customWidth="1"/>
    <col min="8" max="8" width="9.125" style="3" customWidth="1"/>
    <col min="9" max="9" width="12.5" style="3" customWidth="1"/>
    <col min="10" max="16384" width="9" style="3"/>
  </cols>
  <sheetData>
    <row r="1" spans="1:9" ht="27.75" x14ac:dyDescent="0.25">
      <c r="A1" s="24" t="s">
        <v>14</v>
      </c>
      <c r="B1" s="24"/>
      <c r="C1" s="24"/>
      <c r="D1" s="24"/>
      <c r="E1" s="24"/>
      <c r="F1" s="24"/>
      <c r="G1" s="24"/>
      <c r="H1" s="24"/>
    </row>
    <row r="2" spans="1:9" ht="21" x14ac:dyDescent="0.25">
      <c r="A2" s="25" t="str">
        <f>投標時標價明細表!A2</f>
        <v>標案名稱:</v>
      </c>
      <c r="B2" s="26"/>
      <c r="C2" s="26"/>
      <c r="D2" s="26"/>
      <c r="E2" s="26"/>
      <c r="F2" s="26"/>
      <c r="G2" s="26"/>
      <c r="H2" s="26"/>
      <c r="I2" s="4"/>
    </row>
    <row r="3" spans="1:9" ht="21" x14ac:dyDescent="0.25">
      <c r="A3" s="25" t="str">
        <f>投標時標價明細表!A3</f>
        <v>案號:</v>
      </c>
      <c r="B3" s="26"/>
      <c r="C3" s="26"/>
      <c r="D3" s="26"/>
      <c r="E3" s="26"/>
      <c r="F3" s="26"/>
      <c r="G3" s="26"/>
      <c r="H3" s="26"/>
    </row>
    <row r="4" spans="1:9" ht="21" x14ac:dyDescent="0.25">
      <c r="A4" s="25" t="str">
        <f>投標時標價明細表!A4</f>
        <v>廠商名稱:</v>
      </c>
      <c r="B4" s="26"/>
      <c r="C4" s="26"/>
      <c r="D4" s="26"/>
      <c r="E4" s="26"/>
      <c r="F4" s="26"/>
      <c r="G4" s="26"/>
      <c r="H4" s="26"/>
      <c r="I4" s="4"/>
    </row>
    <row r="5" spans="1:9" ht="21" x14ac:dyDescent="0.25">
      <c r="A5" s="25" t="str">
        <f>投標時標價明細表!A5</f>
        <v>統一編號:</v>
      </c>
      <c r="B5" s="26"/>
      <c r="C5" s="26"/>
      <c r="D5" s="26"/>
      <c r="E5" s="26"/>
      <c r="F5" s="26"/>
      <c r="G5" s="26"/>
      <c r="H5" s="26"/>
      <c r="I5" s="4"/>
    </row>
    <row r="6" spans="1:9" ht="21" x14ac:dyDescent="0.25">
      <c r="A6" s="1" t="s">
        <v>1</v>
      </c>
      <c r="B6" s="5"/>
      <c r="C6" s="5"/>
      <c r="D6" s="6"/>
      <c r="E6" s="6"/>
      <c r="F6" s="6"/>
      <c r="G6" s="37"/>
      <c r="H6" s="1"/>
      <c r="I6" s="4"/>
    </row>
    <row r="7" spans="1:9" ht="52.5" x14ac:dyDescent="0.25">
      <c r="A7" s="2" t="s">
        <v>2</v>
      </c>
      <c r="B7" s="2" t="s">
        <v>5</v>
      </c>
      <c r="C7" s="2" t="s">
        <v>11</v>
      </c>
      <c r="D7" s="2" t="s">
        <v>36</v>
      </c>
      <c r="E7" s="47" t="s">
        <v>37</v>
      </c>
      <c r="F7" s="2" t="s">
        <v>34</v>
      </c>
      <c r="G7" s="38" t="s">
        <v>35</v>
      </c>
      <c r="H7" s="2" t="s">
        <v>7</v>
      </c>
    </row>
    <row r="8" spans="1:9" ht="19.5" x14ac:dyDescent="0.25">
      <c r="A8" s="7">
        <f>投標時標價明細表!A8</f>
        <v>0</v>
      </c>
      <c r="B8" s="15">
        <f>投標時標價明細表!B8</f>
        <v>0</v>
      </c>
      <c r="C8" s="8">
        <f>投標時標價明細表!C8</f>
        <v>0</v>
      </c>
      <c r="D8" s="44" t="e">
        <f>F8/B8</f>
        <v>#DIV/0!</v>
      </c>
      <c r="E8" s="48"/>
      <c r="F8" s="44" t="e">
        <f>投標時標價明細表!E8*決標後標價明細表!$B$27</f>
        <v>#DIV/0!</v>
      </c>
      <c r="G8" s="18">
        <f>B8*E8</f>
        <v>0</v>
      </c>
      <c r="H8" s="10"/>
    </row>
    <row r="9" spans="1:9" ht="19.5" x14ac:dyDescent="0.25">
      <c r="A9" s="7">
        <f>投標時標價明細表!A9</f>
        <v>0</v>
      </c>
      <c r="B9" s="15">
        <f>投標時標價明細表!B9</f>
        <v>0</v>
      </c>
      <c r="C9" s="8">
        <f>投標時標價明細表!C9</f>
        <v>0</v>
      </c>
      <c r="D9" s="44" t="e">
        <f t="shared" ref="D9:D20" si="0">F9/B9</f>
        <v>#DIV/0!</v>
      </c>
      <c r="E9" s="48"/>
      <c r="F9" s="44" t="e">
        <f>投標時標價明細表!E9*決標後標價明細表!$B$27</f>
        <v>#DIV/0!</v>
      </c>
      <c r="G9" s="18">
        <f t="shared" ref="G9:G20" si="1">B9*E9</f>
        <v>0</v>
      </c>
      <c r="H9" s="11"/>
    </row>
    <row r="10" spans="1:9" ht="19.5" x14ac:dyDescent="0.25">
      <c r="A10" s="7">
        <f>投標時標價明細表!A10</f>
        <v>0</v>
      </c>
      <c r="B10" s="15">
        <f>投標時標價明細表!B10</f>
        <v>0</v>
      </c>
      <c r="C10" s="8">
        <f>投標時標價明細表!C10</f>
        <v>0</v>
      </c>
      <c r="D10" s="44" t="e">
        <f t="shared" si="0"/>
        <v>#DIV/0!</v>
      </c>
      <c r="E10" s="48"/>
      <c r="F10" s="44" t="e">
        <f>投標時標價明細表!E10*決標後標價明細表!$B$27</f>
        <v>#DIV/0!</v>
      </c>
      <c r="G10" s="18">
        <f t="shared" si="1"/>
        <v>0</v>
      </c>
      <c r="H10" s="11"/>
    </row>
    <row r="11" spans="1:9" ht="19.5" x14ac:dyDescent="0.25">
      <c r="A11" s="7">
        <f>投標時標價明細表!A11</f>
        <v>0</v>
      </c>
      <c r="B11" s="15">
        <f>投標時標價明細表!B11</f>
        <v>0</v>
      </c>
      <c r="C11" s="8">
        <f>投標時標價明細表!C11</f>
        <v>0</v>
      </c>
      <c r="D11" s="44" t="e">
        <f t="shared" si="0"/>
        <v>#DIV/0!</v>
      </c>
      <c r="E11" s="48"/>
      <c r="F11" s="44" t="e">
        <f>投標時標價明細表!E11*決標後標價明細表!$B$27</f>
        <v>#DIV/0!</v>
      </c>
      <c r="G11" s="18">
        <f t="shared" si="1"/>
        <v>0</v>
      </c>
      <c r="H11" s="11"/>
    </row>
    <row r="12" spans="1:9" ht="19.5" x14ac:dyDescent="0.25">
      <c r="A12" s="7">
        <f>投標時標價明細表!A12</f>
        <v>0</v>
      </c>
      <c r="B12" s="15">
        <f>投標時標價明細表!B12</f>
        <v>0</v>
      </c>
      <c r="C12" s="8">
        <f>投標時標價明細表!C12</f>
        <v>0</v>
      </c>
      <c r="D12" s="44" t="e">
        <f t="shared" si="0"/>
        <v>#DIV/0!</v>
      </c>
      <c r="E12" s="48"/>
      <c r="F12" s="44" t="e">
        <f>投標時標價明細表!E12*決標後標價明細表!$B$27</f>
        <v>#DIV/0!</v>
      </c>
      <c r="G12" s="18">
        <f t="shared" si="1"/>
        <v>0</v>
      </c>
      <c r="H12" s="11"/>
    </row>
    <row r="13" spans="1:9" ht="19.5" x14ac:dyDescent="0.25">
      <c r="A13" s="7">
        <f>投標時標價明細表!A13</f>
        <v>0</v>
      </c>
      <c r="B13" s="15">
        <f>投標時標價明細表!B13</f>
        <v>0</v>
      </c>
      <c r="C13" s="8">
        <f>投標時標價明細表!C13</f>
        <v>0</v>
      </c>
      <c r="D13" s="44" t="e">
        <f t="shared" si="0"/>
        <v>#DIV/0!</v>
      </c>
      <c r="E13" s="48"/>
      <c r="F13" s="44" t="e">
        <f>投標時標價明細表!E13*決標後標價明細表!$B$27</f>
        <v>#DIV/0!</v>
      </c>
      <c r="G13" s="18">
        <f t="shared" si="1"/>
        <v>0</v>
      </c>
      <c r="H13" s="11"/>
    </row>
    <row r="14" spans="1:9" ht="19.5" x14ac:dyDescent="0.25">
      <c r="A14" s="7">
        <f>投標時標價明細表!A14</f>
        <v>0</v>
      </c>
      <c r="B14" s="15">
        <f>投標時標價明細表!B14</f>
        <v>0</v>
      </c>
      <c r="C14" s="8">
        <f>投標時標價明細表!C14</f>
        <v>0</v>
      </c>
      <c r="D14" s="44" t="e">
        <f t="shared" si="0"/>
        <v>#DIV/0!</v>
      </c>
      <c r="E14" s="48"/>
      <c r="F14" s="44" t="e">
        <f>投標時標價明細表!E14*決標後標價明細表!$B$27</f>
        <v>#DIV/0!</v>
      </c>
      <c r="G14" s="18">
        <f t="shared" si="1"/>
        <v>0</v>
      </c>
      <c r="H14" s="11"/>
    </row>
    <row r="15" spans="1:9" ht="19.5" x14ac:dyDescent="0.25">
      <c r="A15" s="7">
        <f>投標時標價明細表!A15</f>
        <v>0</v>
      </c>
      <c r="B15" s="15">
        <f>投標時標價明細表!B15</f>
        <v>0</v>
      </c>
      <c r="C15" s="8">
        <f>投標時標價明細表!C15</f>
        <v>0</v>
      </c>
      <c r="D15" s="44" t="e">
        <f t="shared" si="0"/>
        <v>#DIV/0!</v>
      </c>
      <c r="E15" s="48"/>
      <c r="F15" s="44" t="e">
        <f>投標時標價明細表!E15*決標後標價明細表!$B$27</f>
        <v>#DIV/0!</v>
      </c>
      <c r="G15" s="18">
        <f t="shared" si="1"/>
        <v>0</v>
      </c>
      <c r="H15" s="11"/>
    </row>
    <row r="16" spans="1:9" ht="19.5" x14ac:dyDescent="0.25">
      <c r="A16" s="7">
        <f>投標時標價明細表!A16</f>
        <v>0</v>
      </c>
      <c r="B16" s="15">
        <f>投標時標價明細表!B16</f>
        <v>0</v>
      </c>
      <c r="C16" s="8">
        <f>投標時標價明細表!C16</f>
        <v>0</v>
      </c>
      <c r="D16" s="44" t="e">
        <f t="shared" si="0"/>
        <v>#DIV/0!</v>
      </c>
      <c r="E16" s="48"/>
      <c r="F16" s="44" t="e">
        <f>投標時標價明細表!E16*決標後標價明細表!$B$27</f>
        <v>#DIV/0!</v>
      </c>
      <c r="G16" s="18">
        <f t="shared" si="1"/>
        <v>0</v>
      </c>
      <c r="H16" s="11"/>
    </row>
    <row r="17" spans="1:8" ht="19.5" x14ac:dyDescent="0.25">
      <c r="A17" s="7">
        <f>投標時標價明細表!A17</f>
        <v>0</v>
      </c>
      <c r="B17" s="15">
        <f>投標時標價明細表!B17</f>
        <v>0</v>
      </c>
      <c r="C17" s="8">
        <f>投標時標價明細表!C17</f>
        <v>0</v>
      </c>
      <c r="D17" s="44" t="e">
        <f t="shared" si="0"/>
        <v>#DIV/0!</v>
      </c>
      <c r="E17" s="48"/>
      <c r="F17" s="44" t="e">
        <f>投標時標價明細表!E17*決標後標價明細表!$B$27</f>
        <v>#DIV/0!</v>
      </c>
      <c r="G17" s="18">
        <f t="shared" si="1"/>
        <v>0</v>
      </c>
      <c r="H17" s="11"/>
    </row>
    <row r="18" spans="1:8" ht="19.5" x14ac:dyDescent="0.25">
      <c r="A18" s="7">
        <f>投標時標價明細表!A18</f>
        <v>0</v>
      </c>
      <c r="B18" s="15">
        <f>投標時標價明細表!B18</f>
        <v>0</v>
      </c>
      <c r="C18" s="8">
        <f>投標時標價明細表!C18</f>
        <v>0</v>
      </c>
      <c r="D18" s="44" t="e">
        <f t="shared" si="0"/>
        <v>#DIV/0!</v>
      </c>
      <c r="E18" s="48"/>
      <c r="F18" s="44" t="e">
        <f>投標時標價明細表!E18*決標後標價明細表!$B$27</f>
        <v>#DIV/0!</v>
      </c>
      <c r="G18" s="18">
        <f t="shared" si="1"/>
        <v>0</v>
      </c>
      <c r="H18" s="11"/>
    </row>
    <row r="19" spans="1:8" ht="19.5" x14ac:dyDescent="0.25">
      <c r="A19" s="7">
        <f>投標時標價明細表!A19</f>
        <v>0</v>
      </c>
      <c r="B19" s="15">
        <f>投標時標價明細表!B19</f>
        <v>0</v>
      </c>
      <c r="C19" s="8">
        <f>投標時標價明細表!C19</f>
        <v>0</v>
      </c>
      <c r="D19" s="44" t="e">
        <f t="shared" si="0"/>
        <v>#DIV/0!</v>
      </c>
      <c r="E19" s="48"/>
      <c r="F19" s="44" t="e">
        <f>投標時標價明細表!E19*決標後標價明細表!$B$27</f>
        <v>#DIV/0!</v>
      </c>
      <c r="G19" s="18">
        <f t="shared" si="1"/>
        <v>0</v>
      </c>
      <c r="H19" s="11"/>
    </row>
    <row r="20" spans="1:8" ht="19.5" x14ac:dyDescent="0.25">
      <c r="A20" s="7">
        <f>投標時標價明細表!A20</f>
        <v>0</v>
      </c>
      <c r="B20" s="15">
        <f>投標時標價明細表!B20</f>
        <v>0</v>
      </c>
      <c r="C20" s="8">
        <f>投標時標價明細表!C20</f>
        <v>0</v>
      </c>
      <c r="D20" s="44" t="e">
        <f t="shared" si="0"/>
        <v>#DIV/0!</v>
      </c>
      <c r="E20" s="48"/>
      <c r="F20" s="44" t="e">
        <f>投標時標價明細表!E20*決標後標價明細表!$B$27</f>
        <v>#DIV/0!</v>
      </c>
      <c r="G20" s="18">
        <f t="shared" si="1"/>
        <v>0</v>
      </c>
      <c r="H20" s="11"/>
    </row>
    <row r="21" spans="1:8" ht="19.5" x14ac:dyDescent="0.25">
      <c r="A21" s="7"/>
      <c r="B21" s="8"/>
      <c r="C21" s="8"/>
      <c r="D21" s="44"/>
      <c r="E21" s="48"/>
      <c r="F21" s="44"/>
      <c r="G21" s="18"/>
      <c r="H21" s="11"/>
    </row>
    <row r="22" spans="1:8" ht="19.5" x14ac:dyDescent="0.25">
      <c r="A22" s="7"/>
      <c r="B22" s="8"/>
      <c r="C22" s="8"/>
      <c r="D22" s="44"/>
      <c r="E22" s="48"/>
      <c r="F22" s="44"/>
      <c r="G22" s="18"/>
      <c r="H22" s="11"/>
    </row>
    <row r="23" spans="1:8" ht="19.5" x14ac:dyDescent="0.25">
      <c r="A23" s="7"/>
      <c r="B23" s="8"/>
      <c r="C23" s="8"/>
      <c r="D23" s="44"/>
      <c r="E23" s="48"/>
      <c r="F23" s="44"/>
      <c r="G23" s="18"/>
      <c r="H23" s="11"/>
    </row>
    <row r="24" spans="1:8" ht="19.5" x14ac:dyDescent="0.25">
      <c r="A24" s="11" t="s">
        <v>9</v>
      </c>
      <c r="B24" s="8"/>
      <c r="C24" s="8"/>
      <c r="D24" s="45"/>
      <c r="E24" s="45"/>
      <c r="F24" s="45" t="e">
        <f>SUM(F8:F23)</f>
        <v>#DIV/0!</v>
      </c>
      <c r="G24" s="9">
        <f>SUM(G8:G23)</f>
        <v>0</v>
      </c>
      <c r="H24" s="11"/>
    </row>
    <row r="25" spans="1:8" ht="19.5" x14ac:dyDescent="0.25">
      <c r="A25" s="12" t="s">
        <v>16</v>
      </c>
      <c r="B25" s="30">
        <f>投標時標價明細表!$E$22</f>
        <v>0</v>
      </c>
      <c r="C25" s="30"/>
      <c r="D25" s="13"/>
      <c r="E25" s="13"/>
      <c r="F25" s="13"/>
      <c r="G25" s="13"/>
      <c r="H25" s="14"/>
    </row>
    <row r="26" spans="1:8" ht="37.5" customHeight="1" x14ac:dyDescent="0.25">
      <c r="A26" s="16" t="s">
        <v>10</v>
      </c>
      <c r="B26" s="27"/>
      <c r="C26" s="28"/>
      <c r="D26" s="29" t="s">
        <v>12</v>
      </c>
      <c r="E26" s="29"/>
      <c r="F26" s="29"/>
      <c r="G26" s="29"/>
      <c r="H26" s="29"/>
    </row>
    <row r="27" spans="1:8" ht="24.75" customHeight="1" x14ac:dyDescent="0.25">
      <c r="A27" s="16" t="s">
        <v>15</v>
      </c>
      <c r="B27" s="3" t="e">
        <f>B26/B25</f>
        <v>#DIV/0!</v>
      </c>
      <c r="C27" s="19"/>
      <c r="D27" s="20"/>
      <c r="E27" s="20"/>
      <c r="F27" s="20"/>
      <c r="G27" s="20"/>
      <c r="H27" s="20"/>
    </row>
    <row r="28" spans="1:8" ht="24.75" customHeight="1" x14ac:dyDescent="0.25">
      <c r="A28" s="39"/>
      <c r="B28" s="40"/>
      <c r="C28" s="40"/>
      <c r="D28" s="40"/>
      <c r="E28" s="40"/>
      <c r="F28" s="40"/>
      <c r="G28" s="40"/>
      <c r="H28" s="40"/>
    </row>
    <row r="29" spans="1:8" x14ac:dyDescent="0.25">
      <c r="A29" s="41"/>
      <c r="B29" s="41"/>
      <c r="C29" s="41"/>
      <c r="D29" s="41"/>
      <c r="E29" s="41"/>
      <c r="F29" s="41"/>
      <c r="G29" s="41"/>
      <c r="H29" s="41"/>
    </row>
    <row r="30" spans="1:8" ht="34.5" customHeight="1" x14ac:dyDescent="0.25">
      <c r="A30" s="42" t="s">
        <v>41</v>
      </c>
      <c r="B30" s="43"/>
      <c r="C30" s="43"/>
      <c r="D30" s="43"/>
      <c r="E30" s="43"/>
      <c r="F30" s="43"/>
      <c r="G30" s="43"/>
      <c r="H30" s="43"/>
    </row>
    <row r="32" spans="1:8" x14ac:dyDescent="0.25">
      <c r="A32" s="3" t="s">
        <v>20</v>
      </c>
    </row>
    <row r="34" spans="1:1" x14ac:dyDescent="0.25">
      <c r="A34" s="3" t="s">
        <v>8</v>
      </c>
    </row>
  </sheetData>
  <mergeCells count="10">
    <mergeCell ref="A30:H30"/>
    <mergeCell ref="B26:C26"/>
    <mergeCell ref="D26:H26"/>
    <mergeCell ref="A28:H28"/>
    <mergeCell ref="A1:H1"/>
    <mergeCell ref="A2:H2"/>
    <mergeCell ref="A3:H3"/>
    <mergeCell ref="A4:H4"/>
    <mergeCell ref="A5:H5"/>
    <mergeCell ref="B25:C25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6" workbookViewId="0">
      <selection activeCell="B8" sqref="B8:D12"/>
    </sheetView>
  </sheetViews>
  <sheetFormatPr defaultRowHeight="16.5" x14ac:dyDescent="0.25"/>
  <cols>
    <col min="1" max="1" width="30.625" style="3" customWidth="1"/>
    <col min="2" max="2" width="8" style="3" customWidth="1"/>
    <col min="3" max="3" width="6.5" style="3" customWidth="1"/>
    <col min="4" max="4" width="19.625" style="3" customWidth="1"/>
    <col min="5" max="5" width="17.375" style="3" customWidth="1"/>
    <col min="6" max="6" width="8.125" style="3" customWidth="1"/>
    <col min="7" max="7" width="12.5" style="3" customWidth="1"/>
    <col min="8" max="16384" width="9" style="3"/>
  </cols>
  <sheetData>
    <row r="1" spans="1:7" ht="27.75" x14ac:dyDescent="0.25">
      <c r="A1" s="24" t="s">
        <v>13</v>
      </c>
      <c r="B1" s="24"/>
      <c r="C1" s="24"/>
      <c r="D1" s="24"/>
      <c r="E1" s="24"/>
      <c r="F1" s="24"/>
    </row>
    <row r="2" spans="1:7" ht="21" x14ac:dyDescent="0.25">
      <c r="A2" s="25" t="s">
        <v>22</v>
      </c>
      <c r="B2" s="26"/>
      <c r="C2" s="26"/>
      <c r="D2" s="26"/>
      <c r="E2" s="26"/>
      <c r="F2" s="26"/>
      <c r="G2" s="4"/>
    </row>
    <row r="3" spans="1:7" ht="21" x14ac:dyDescent="0.25">
      <c r="A3" s="25" t="s">
        <v>23</v>
      </c>
      <c r="B3" s="26"/>
      <c r="C3" s="26"/>
      <c r="D3" s="26"/>
      <c r="E3" s="26"/>
      <c r="F3" s="26"/>
    </row>
    <row r="4" spans="1:7" ht="21" x14ac:dyDescent="0.25">
      <c r="A4" s="25" t="s">
        <v>24</v>
      </c>
      <c r="B4" s="26"/>
      <c r="C4" s="26"/>
      <c r="D4" s="26"/>
      <c r="E4" s="26"/>
      <c r="F4" s="26"/>
      <c r="G4" s="4"/>
    </row>
    <row r="5" spans="1:7" ht="21" x14ac:dyDescent="0.25">
      <c r="A5" s="25" t="s">
        <v>25</v>
      </c>
      <c r="B5" s="26"/>
      <c r="C5" s="26"/>
      <c r="D5" s="26"/>
      <c r="E5" s="26"/>
      <c r="F5" s="26"/>
      <c r="G5" s="4"/>
    </row>
    <row r="6" spans="1:7" ht="21" x14ac:dyDescent="0.25">
      <c r="A6" s="21" t="s">
        <v>26</v>
      </c>
      <c r="B6" s="22"/>
      <c r="C6" s="22"/>
      <c r="D6" s="23"/>
      <c r="E6" s="23"/>
      <c r="F6" s="21"/>
      <c r="G6" s="4"/>
    </row>
    <row r="7" spans="1:7" ht="21" x14ac:dyDescent="0.25">
      <c r="A7" s="2" t="s">
        <v>2</v>
      </c>
      <c r="B7" s="2" t="s">
        <v>5</v>
      </c>
      <c r="C7" s="2" t="s">
        <v>11</v>
      </c>
      <c r="D7" s="35" t="s">
        <v>17</v>
      </c>
      <c r="E7" s="2" t="s">
        <v>6</v>
      </c>
      <c r="F7" s="2" t="s">
        <v>7</v>
      </c>
    </row>
    <row r="8" spans="1:7" ht="19.5" x14ac:dyDescent="0.25">
      <c r="A8" s="32" t="s">
        <v>27</v>
      </c>
      <c r="B8" s="33">
        <v>3</v>
      </c>
      <c r="C8" s="34" t="s">
        <v>32</v>
      </c>
      <c r="D8" s="31">
        <v>12000</v>
      </c>
      <c r="E8" s="17">
        <f>B8*D8</f>
        <v>36000</v>
      </c>
      <c r="F8" s="10"/>
    </row>
    <row r="9" spans="1:7" ht="19.5" x14ac:dyDescent="0.25">
      <c r="A9" s="32" t="s">
        <v>28</v>
      </c>
      <c r="B9" s="33">
        <v>2</v>
      </c>
      <c r="C9" s="34" t="s">
        <v>32</v>
      </c>
      <c r="D9" s="31">
        <v>15000</v>
      </c>
      <c r="E9" s="17">
        <f t="shared" ref="E9:E21" si="0">B9*D9</f>
        <v>30000</v>
      </c>
      <c r="F9" s="11"/>
    </row>
    <row r="10" spans="1:7" ht="19.5" x14ac:dyDescent="0.25">
      <c r="A10" s="32" t="s">
        <v>29</v>
      </c>
      <c r="B10" s="33">
        <v>4</v>
      </c>
      <c r="C10" s="34" t="s">
        <v>32</v>
      </c>
      <c r="D10" s="31">
        <v>25000</v>
      </c>
      <c r="E10" s="17">
        <f t="shared" si="0"/>
        <v>100000</v>
      </c>
      <c r="F10" s="11"/>
    </row>
    <row r="11" spans="1:7" ht="19.5" x14ac:dyDescent="0.25">
      <c r="A11" s="32" t="s">
        <v>30</v>
      </c>
      <c r="B11" s="33">
        <v>5</v>
      </c>
      <c r="C11" s="34" t="s">
        <v>32</v>
      </c>
      <c r="D11" s="31">
        <v>65000</v>
      </c>
      <c r="E11" s="17">
        <f t="shared" si="0"/>
        <v>325000</v>
      </c>
      <c r="F11" s="11"/>
    </row>
    <row r="12" spans="1:7" ht="19.5" x14ac:dyDescent="0.25">
      <c r="A12" s="32" t="s">
        <v>31</v>
      </c>
      <c r="B12" s="33">
        <v>1</v>
      </c>
      <c r="C12" s="34" t="s">
        <v>32</v>
      </c>
      <c r="D12" s="31">
        <v>100000</v>
      </c>
      <c r="E12" s="17">
        <f t="shared" si="0"/>
        <v>100000</v>
      </c>
      <c r="F12" s="11"/>
    </row>
    <row r="13" spans="1:7" ht="19.5" x14ac:dyDescent="0.25">
      <c r="A13" s="32"/>
      <c r="B13" s="33"/>
      <c r="C13" s="34"/>
      <c r="D13" s="31"/>
      <c r="E13" s="17">
        <f t="shared" si="0"/>
        <v>0</v>
      </c>
      <c r="F13" s="11"/>
    </row>
    <row r="14" spans="1:7" ht="19.5" x14ac:dyDescent="0.25">
      <c r="A14" s="32"/>
      <c r="B14" s="33"/>
      <c r="C14" s="34"/>
      <c r="D14" s="31"/>
      <c r="E14" s="17">
        <f t="shared" si="0"/>
        <v>0</v>
      </c>
      <c r="F14" s="11"/>
    </row>
    <row r="15" spans="1:7" ht="19.5" x14ac:dyDescent="0.25">
      <c r="A15" s="32"/>
      <c r="B15" s="33"/>
      <c r="C15" s="34"/>
      <c r="D15" s="31"/>
      <c r="E15" s="17">
        <f t="shared" si="0"/>
        <v>0</v>
      </c>
      <c r="F15" s="11"/>
    </row>
    <row r="16" spans="1:7" ht="19.5" x14ac:dyDescent="0.25">
      <c r="A16" s="32"/>
      <c r="B16" s="33"/>
      <c r="C16" s="34"/>
      <c r="D16" s="31"/>
      <c r="E16" s="17">
        <f t="shared" si="0"/>
        <v>0</v>
      </c>
      <c r="F16" s="11"/>
    </row>
    <row r="17" spans="1:6" ht="19.5" x14ac:dyDescent="0.25">
      <c r="A17" s="32"/>
      <c r="B17" s="33"/>
      <c r="C17" s="34"/>
      <c r="D17" s="31"/>
      <c r="E17" s="17">
        <f t="shared" si="0"/>
        <v>0</v>
      </c>
      <c r="F17" s="11"/>
    </row>
    <row r="18" spans="1:6" ht="19.5" x14ac:dyDescent="0.25">
      <c r="A18" s="32"/>
      <c r="B18" s="33"/>
      <c r="C18" s="34"/>
      <c r="D18" s="31"/>
      <c r="E18" s="17">
        <f t="shared" si="0"/>
        <v>0</v>
      </c>
      <c r="F18" s="11"/>
    </row>
    <row r="19" spans="1:6" ht="19.5" x14ac:dyDescent="0.25">
      <c r="A19" s="32"/>
      <c r="B19" s="33"/>
      <c r="C19" s="34"/>
      <c r="D19" s="31"/>
      <c r="E19" s="17">
        <f t="shared" si="0"/>
        <v>0</v>
      </c>
      <c r="F19" s="11"/>
    </row>
    <row r="20" spans="1:6" ht="19.5" x14ac:dyDescent="0.25">
      <c r="A20" s="32"/>
      <c r="B20" s="33"/>
      <c r="C20" s="34"/>
      <c r="D20" s="31"/>
      <c r="E20" s="17">
        <f t="shared" si="0"/>
        <v>0</v>
      </c>
      <c r="F20" s="11"/>
    </row>
    <row r="21" spans="1:6" ht="19.5" x14ac:dyDescent="0.25">
      <c r="A21" s="32"/>
      <c r="B21" s="33"/>
      <c r="C21" s="34"/>
      <c r="D21" s="31"/>
      <c r="E21" s="17">
        <f t="shared" si="0"/>
        <v>0</v>
      </c>
      <c r="F21" s="11"/>
    </row>
    <row r="22" spans="1:6" ht="19.5" x14ac:dyDescent="0.25">
      <c r="A22" s="11" t="s">
        <v>9</v>
      </c>
      <c r="B22" s="8"/>
      <c r="C22" s="8"/>
      <c r="D22" s="17"/>
      <c r="E22" s="17">
        <f>SUM(E8:E21)</f>
        <v>591000</v>
      </c>
      <c r="F22" s="11"/>
    </row>
    <row r="23" spans="1:6" ht="51" customHeight="1" x14ac:dyDescent="0.25">
      <c r="A23" s="29" t="s">
        <v>19</v>
      </c>
      <c r="B23" s="36"/>
      <c r="C23" s="36"/>
      <c r="D23" s="36"/>
      <c r="E23" s="36"/>
      <c r="F23" s="36"/>
    </row>
    <row r="26" spans="1:6" x14ac:dyDescent="0.25">
      <c r="A26" s="3" t="s">
        <v>21</v>
      </c>
    </row>
  </sheetData>
  <mergeCells count="6">
    <mergeCell ref="A1:F1"/>
    <mergeCell ref="A2:F2"/>
    <mergeCell ref="A3:F3"/>
    <mergeCell ref="A4:F4"/>
    <mergeCell ref="A5:F5"/>
    <mergeCell ref="A23:F2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7" workbookViewId="0">
      <selection activeCell="F27" sqref="F27"/>
    </sheetView>
  </sheetViews>
  <sheetFormatPr defaultRowHeight="16.5" x14ac:dyDescent="0.25"/>
  <cols>
    <col min="1" max="1" width="28" style="3" customWidth="1"/>
    <col min="2" max="2" width="8" style="3" customWidth="1"/>
    <col min="3" max="3" width="6.5" style="3" customWidth="1"/>
    <col min="4" max="4" width="16" style="3" customWidth="1"/>
    <col min="5" max="5" width="17.125" style="3" customWidth="1"/>
    <col min="6" max="6" width="18.75" style="3" customWidth="1"/>
    <col min="7" max="7" width="17.625" style="3" customWidth="1"/>
    <col min="8" max="8" width="9.125" style="3" customWidth="1"/>
    <col min="9" max="9" width="12.5" style="3" customWidth="1"/>
    <col min="10" max="16384" width="9" style="3"/>
  </cols>
  <sheetData>
    <row r="1" spans="1:9" ht="27.75" x14ac:dyDescent="0.25">
      <c r="A1" s="24" t="s">
        <v>14</v>
      </c>
      <c r="B1" s="24"/>
      <c r="C1" s="24"/>
      <c r="D1" s="24"/>
      <c r="E1" s="24"/>
      <c r="F1" s="24"/>
      <c r="G1" s="24"/>
      <c r="H1" s="24"/>
    </row>
    <row r="2" spans="1:9" ht="21" x14ac:dyDescent="0.25">
      <c r="A2" s="25" t="str">
        <f>'投標時標價明細表 (範例)'!A2</f>
        <v>標案名稱:LED電視一批</v>
      </c>
      <c r="B2" s="26"/>
      <c r="C2" s="26"/>
      <c r="D2" s="26"/>
      <c r="E2" s="26"/>
      <c r="F2" s="26"/>
      <c r="G2" s="26"/>
      <c r="H2" s="26"/>
      <c r="I2" s="4"/>
    </row>
    <row r="3" spans="1:9" ht="21" x14ac:dyDescent="0.25">
      <c r="A3" s="25" t="str">
        <f>'投標時標價明細表 (範例)'!A3</f>
        <v>案號:111-01-001</v>
      </c>
      <c r="B3" s="26"/>
      <c r="C3" s="26"/>
      <c r="D3" s="26"/>
      <c r="E3" s="26"/>
      <c r="F3" s="26"/>
      <c r="G3" s="26"/>
      <c r="H3" s="26"/>
    </row>
    <row r="4" spans="1:9" ht="21" x14ac:dyDescent="0.25">
      <c r="A4" s="25" t="str">
        <f>'投標時標價明細表 (範例)'!A4</f>
        <v>廠商名稱:OO家電行</v>
      </c>
      <c r="B4" s="26"/>
      <c r="C4" s="26"/>
      <c r="D4" s="26"/>
      <c r="E4" s="26"/>
      <c r="F4" s="26"/>
      <c r="G4" s="26"/>
      <c r="H4" s="26"/>
      <c r="I4" s="4"/>
    </row>
    <row r="5" spans="1:9" ht="21" x14ac:dyDescent="0.25">
      <c r="A5" s="25" t="str">
        <f>'投標時標價明細表 (範例)'!A5</f>
        <v>統一編號:12345678</v>
      </c>
      <c r="B5" s="26"/>
      <c r="C5" s="26"/>
      <c r="D5" s="26"/>
      <c r="E5" s="26"/>
      <c r="F5" s="26"/>
      <c r="G5" s="26"/>
      <c r="H5" s="26"/>
      <c r="I5" s="4"/>
    </row>
    <row r="6" spans="1:9" ht="21" x14ac:dyDescent="0.25">
      <c r="A6" s="1" t="s">
        <v>1</v>
      </c>
      <c r="B6" s="5"/>
      <c r="C6" s="5"/>
      <c r="D6" s="6"/>
      <c r="E6" s="6"/>
      <c r="F6" s="6"/>
      <c r="G6" s="37"/>
      <c r="H6" s="1"/>
      <c r="I6" s="4"/>
    </row>
    <row r="7" spans="1:9" ht="52.5" x14ac:dyDescent="0.25">
      <c r="A7" s="2" t="s">
        <v>2</v>
      </c>
      <c r="B7" s="2" t="s">
        <v>5</v>
      </c>
      <c r="C7" s="2" t="s">
        <v>11</v>
      </c>
      <c r="D7" s="2" t="s">
        <v>36</v>
      </c>
      <c r="E7" s="47" t="s">
        <v>37</v>
      </c>
      <c r="F7" s="2" t="s">
        <v>34</v>
      </c>
      <c r="G7" s="38" t="s">
        <v>35</v>
      </c>
      <c r="H7" s="2" t="s">
        <v>7</v>
      </c>
    </row>
    <row r="8" spans="1:9" ht="19.5" x14ac:dyDescent="0.25">
      <c r="A8" s="7" t="str">
        <f>'投標時標價明細表 (範例)'!A8</f>
        <v>1.48吋電視</v>
      </c>
      <c r="B8" s="15">
        <f>'投標時標價明細表 (範例)'!B8</f>
        <v>3</v>
      </c>
      <c r="C8" s="8" t="str">
        <f>'投標時標價明細表 (範例)'!C8</f>
        <v>台</v>
      </c>
      <c r="D8" s="44">
        <f>F8/B8</f>
        <v>11776.649746192894</v>
      </c>
      <c r="E8" s="48">
        <v>11777</v>
      </c>
      <c r="F8" s="44">
        <f>'投標時標價明細表 (範例)'!E8*'決標後標價明細表 (範例)'!$B$27</f>
        <v>35329.94923857868</v>
      </c>
      <c r="G8" s="17">
        <f>B8*E8</f>
        <v>35331</v>
      </c>
      <c r="H8" s="10"/>
    </row>
    <row r="9" spans="1:9" ht="19.5" x14ac:dyDescent="0.25">
      <c r="A9" s="7" t="str">
        <f>'投標時標價明細表 (範例)'!A9</f>
        <v>2.50吋電視</v>
      </c>
      <c r="B9" s="15">
        <f>'投標時標價明細表 (範例)'!B9</f>
        <v>2</v>
      </c>
      <c r="C9" s="8" t="str">
        <f>'投標時標價明細表 (範例)'!C9</f>
        <v>台</v>
      </c>
      <c r="D9" s="44">
        <f t="shared" ref="D9:E12" si="0">F9/B9</f>
        <v>14720.812182741118</v>
      </c>
      <c r="E9" s="50">
        <v>14722</v>
      </c>
      <c r="F9" s="44">
        <f>'投標時標價明細表 (範例)'!E9*'決標後標價明細表 (範例)'!$B$27</f>
        <v>29441.624365482236</v>
      </c>
      <c r="G9" s="17">
        <f t="shared" ref="G9:G12" si="1">B9*E9</f>
        <v>29444</v>
      </c>
      <c r="H9" s="11" t="s">
        <v>38</v>
      </c>
    </row>
    <row r="10" spans="1:9" ht="19.5" x14ac:dyDescent="0.25">
      <c r="A10" s="7" t="str">
        <f>'投標時標價明細表 (範例)'!A10</f>
        <v>3.65吋電視</v>
      </c>
      <c r="B10" s="15">
        <f>'投標時標價明細表 (範例)'!B10</f>
        <v>4</v>
      </c>
      <c r="C10" s="8" t="str">
        <f>'投標時標價明細表 (範例)'!C10</f>
        <v>台</v>
      </c>
      <c r="D10" s="44">
        <f t="shared" si="0"/>
        <v>24534.686971235195</v>
      </c>
      <c r="E10" s="48">
        <v>24534</v>
      </c>
      <c r="F10" s="44">
        <f>'投標時標價明細表 (範例)'!E10*'決標後標價明細表 (範例)'!$B$27</f>
        <v>98138.747884940778</v>
      </c>
      <c r="G10" s="17">
        <f t="shared" si="1"/>
        <v>98136</v>
      </c>
      <c r="H10" s="11"/>
    </row>
    <row r="11" spans="1:9" ht="19.5" x14ac:dyDescent="0.25">
      <c r="A11" s="7" t="str">
        <f>'投標時標價明細表 (範例)'!A11</f>
        <v>4.75吋電視</v>
      </c>
      <c r="B11" s="15">
        <f>'投標時標價明細表 (範例)'!B11</f>
        <v>5</v>
      </c>
      <c r="C11" s="8" t="str">
        <f>'投標時標價明細表 (範例)'!C11</f>
        <v>台</v>
      </c>
      <c r="D11" s="44">
        <f t="shared" si="0"/>
        <v>63790.186125211512</v>
      </c>
      <c r="E11" s="48">
        <v>63790</v>
      </c>
      <c r="F11" s="44">
        <f>'投標時標價明細表 (範例)'!E11*'決標後標價明細表 (範例)'!$B$27</f>
        <v>318950.93062605755</v>
      </c>
      <c r="G11" s="17">
        <f t="shared" si="1"/>
        <v>318950</v>
      </c>
      <c r="H11" s="11"/>
    </row>
    <row r="12" spans="1:9" ht="19.5" x14ac:dyDescent="0.25">
      <c r="A12" s="7" t="str">
        <f>'投標時標價明細表 (範例)'!A12</f>
        <v>5.100吋電視</v>
      </c>
      <c r="B12" s="15">
        <f>'投標時標價明細表 (範例)'!B12</f>
        <v>1</v>
      </c>
      <c r="C12" s="8" t="str">
        <f>'投標時標價明細表 (範例)'!C12</f>
        <v>台</v>
      </c>
      <c r="D12" s="44">
        <f t="shared" si="0"/>
        <v>98138.747884940778</v>
      </c>
      <c r="E12" s="48">
        <v>98139</v>
      </c>
      <c r="F12" s="44">
        <f>'投標時標價明細表 (範例)'!E12*'決標後標價明細表 (範例)'!$B$27</f>
        <v>98138.747884940778</v>
      </c>
      <c r="G12" s="17">
        <f t="shared" si="1"/>
        <v>98139</v>
      </c>
      <c r="H12" s="11" t="s">
        <v>39</v>
      </c>
    </row>
    <row r="13" spans="1:9" ht="19.5" x14ac:dyDescent="0.25">
      <c r="A13" s="7"/>
      <c r="B13" s="8"/>
      <c r="C13" s="8"/>
      <c r="D13" s="44"/>
      <c r="E13" s="48"/>
      <c r="F13" s="44"/>
      <c r="G13" s="17"/>
      <c r="H13" s="11"/>
    </row>
    <row r="14" spans="1:9" ht="19.5" x14ac:dyDescent="0.25">
      <c r="A14" s="7"/>
      <c r="B14" s="8"/>
      <c r="C14" s="8"/>
      <c r="D14" s="44"/>
      <c r="E14" s="48"/>
      <c r="F14" s="44"/>
      <c r="G14" s="17"/>
      <c r="H14" s="11"/>
    </row>
    <row r="15" spans="1:9" ht="19.5" x14ac:dyDescent="0.25">
      <c r="A15" s="7"/>
      <c r="B15" s="8"/>
      <c r="C15" s="8"/>
      <c r="D15" s="44"/>
      <c r="E15" s="48"/>
      <c r="F15" s="44"/>
      <c r="G15" s="17"/>
      <c r="H15" s="11"/>
    </row>
    <row r="16" spans="1:9" ht="19.5" x14ac:dyDescent="0.25">
      <c r="A16" s="7"/>
      <c r="B16" s="8"/>
      <c r="C16" s="8"/>
      <c r="D16" s="44"/>
      <c r="E16" s="48"/>
      <c r="F16" s="44"/>
      <c r="G16" s="17"/>
      <c r="H16" s="11"/>
    </row>
    <row r="17" spans="1:8" ht="19.5" x14ac:dyDescent="0.25">
      <c r="A17" s="7"/>
      <c r="B17" s="8"/>
      <c r="C17" s="8"/>
      <c r="D17" s="44"/>
      <c r="E17" s="48"/>
      <c r="F17" s="44"/>
      <c r="G17" s="17"/>
      <c r="H17" s="11"/>
    </row>
    <row r="18" spans="1:8" ht="19.5" x14ac:dyDescent="0.25">
      <c r="A18" s="7"/>
      <c r="B18" s="8"/>
      <c r="C18" s="8"/>
      <c r="D18" s="44"/>
      <c r="E18" s="48"/>
      <c r="F18" s="44"/>
      <c r="G18" s="17"/>
      <c r="H18" s="11"/>
    </row>
    <row r="19" spans="1:8" ht="19.5" x14ac:dyDescent="0.25">
      <c r="A19" s="7"/>
      <c r="B19" s="8"/>
      <c r="C19" s="8"/>
      <c r="D19" s="44"/>
      <c r="E19" s="48"/>
      <c r="F19" s="44"/>
      <c r="G19" s="17"/>
      <c r="H19" s="11"/>
    </row>
    <row r="20" spans="1:8" ht="19.5" x14ac:dyDescent="0.25">
      <c r="A20" s="7"/>
      <c r="B20" s="8"/>
      <c r="C20" s="8"/>
      <c r="D20" s="44"/>
      <c r="E20" s="48"/>
      <c r="F20" s="44"/>
      <c r="G20" s="17"/>
      <c r="H20" s="11"/>
    </row>
    <row r="21" spans="1:8" ht="19.5" x14ac:dyDescent="0.25">
      <c r="A21" s="7"/>
      <c r="B21" s="8"/>
      <c r="C21" s="8"/>
      <c r="D21" s="44"/>
      <c r="E21" s="48"/>
      <c r="F21" s="44"/>
      <c r="G21" s="17"/>
      <c r="H21" s="11"/>
    </row>
    <row r="22" spans="1:8" ht="19.5" x14ac:dyDescent="0.25">
      <c r="A22" s="7"/>
      <c r="B22" s="8"/>
      <c r="C22" s="8"/>
      <c r="D22" s="44"/>
      <c r="E22" s="48"/>
      <c r="F22" s="44"/>
      <c r="G22" s="17"/>
      <c r="H22" s="11"/>
    </row>
    <row r="23" spans="1:8" ht="19.5" x14ac:dyDescent="0.25">
      <c r="A23" s="7"/>
      <c r="B23" s="8"/>
      <c r="C23" s="8"/>
      <c r="D23" s="44"/>
      <c r="E23" s="48"/>
      <c r="F23" s="44"/>
      <c r="G23" s="17"/>
      <c r="H23" s="11"/>
    </row>
    <row r="24" spans="1:8" ht="19.5" x14ac:dyDescent="0.25">
      <c r="A24" s="11" t="s">
        <v>9</v>
      </c>
      <c r="B24" s="8"/>
      <c r="C24" s="8"/>
      <c r="D24" s="45"/>
      <c r="E24" s="49"/>
      <c r="F24" s="45">
        <f>SUM(F8:F23)</f>
        <v>580000</v>
      </c>
      <c r="G24" s="9">
        <f>SUM(G8:G23)</f>
        <v>580000</v>
      </c>
      <c r="H24" s="11"/>
    </row>
    <row r="25" spans="1:8" ht="19.5" x14ac:dyDescent="0.25">
      <c r="A25" s="12" t="s">
        <v>16</v>
      </c>
      <c r="B25" s="30">
        <f>'投標時標價明細表 (範例)'!$E$22</f>
        <v>591000</v>
      </c>
      <c r="C25" s="30"/>
      <c r="D25" s="13"/>
      <c r="E25" s="13"/>
      <c r="F25" s="13"/>
      <c r="G25" s="13"/>
      <c r="H25" s="14"/>
    </row>
    <row r="26" spans="1:8" ht="37.5" customHeight="1" x14ac:dyDescent="0.25">
      <c r="A26" s="16" t="s">
        <v>10</v>
      </c>
      <c r="B26" s="27">
        <v>580000</v>
      </c>
      <c r="C26" s="28"/>
      <c r="D26" s="29" t="s">
        <v>12</v>
      </c>
      <c r="E26" s="29"/>
      <c r="F26" s="29"/>
      <c r="G26" s="29"/>
      <c r="H26" s="29"/>
    </row>
    <row r="27" spans="1:8" ht="24.75" customHeight="1" x14ac:dyDescent="0.25">
      <c r="A27" s="16" t="s">
        <v>15</v>
      </c>
      <c r="B27" s="3">
        <f>B26/B25</f>
        <v>0.9813874788494078</v>
      </c>
      <c r="C27" s="19"/>
      <c r="D27" s="20"/>
      <c r="E27" s="20"/>
      <c r="F27" s="20"/>
      <c r="G27" s="20"/>
      <c r="H27" s="20"/>
    </row>
    <row r="28" spans="1:8" ht="24.75" customHeight="1" x14ac:dyDescent="0.25">
      <c r="A28" s="39"/>
      <c r="B28" s="40"/>
      <c r="C28" s="40"/>
      <c r="D28" s="40"/>
      <c r="E28" s="40"/>
      <c r="F28" s="40"/>
      <c r="G28" s="40"/>
      <c r="H28" s="40"/>
    </row>
    <row r="29" spans="1:8" x14ac:dyDescent="0.25">
      <c r="A29" s="41"/>
      <c r="B29" s="41"/>
      <c r="C29" s="41"/>
      <c r="D29" s="41"/>
      <c r="E29" s="41"/>
      <c r="F29" s="41"/>
      <c r="G29" s="41"/>
      <c r="H29" s="41"/>
    </row>
    <row r="30" spans="1:8" ht="34.5" customHeight="1" x14ac:dyDescent="0.25">
      <c r="A30" s="42" t="s">
        <v>40</v>
      </c>
      <c r="B30" s="43"/>
      <c r="C30" s="43"/>
      <c r="D30" s="43"/>
      <c r="E30" s="43"/>
      <c r="F30" s="43"/>
      <c r="G30" s="43"/>
      <c r="H30" s="43"/>
    </row>
    <row r="32" spans="1:8" x14ac:dyDescent="0.25">
      <c r="A32" s="3" t="s">
        <v>20</v>
      </c>
    </row>
    <row r="34" spans="1:1" x14ac:dyDescent="0.25">
      <c r="A34" s="3" t="s">
        <v>8</v>
      </c>
    </row>
  </sheetData>
  <mergeCells count="10">
    <mergeCell ref="B26:C26"/>
    <mergeCell ref="D26:H26"/>
    <mergeCell ref="A28:H28"/>
    <mergeCell ref="A30:H30"/>
    <mergeCell ref="A1:H1"/>
    <mergeCell ref="A2:H2"/>
    <mergeCell ref="A3:H3"/>
    <mergeCell ref="A4:H4"/>
    <mergeCell ref="A5:H5"/>
    <mergeCell ref="B25:C2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投標時標價明細表</vt:lpstr>
      <vt:lpstr>決標後標價明細表</vt:lpstr>
      <vt:lpstr>投標時標價明細表 (範例)</vt:lpstr>
      <vt:lpstr>決標後標價明細表 (範例)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2022-02-14T06:32:06Z</cp:lastPrinted>
  <dcterms:created xsi:type="dcterms:W3CDTF">2022-02-14T05:31:39Z</dcterms:created>
  <dcterms:modified xsi:type="dcterms:W3CDTF">2022-05-06T07:39:28Z</dcterms:modified>
</cp:coreProperties>
</file>